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\Városmarketing\Kiss-Máté Noémi\gyor.hu\"/>
    </mc:Choice>
  </mc:AlternateContent>
  <xr:revisionPtr revIDLastSave="0" documentId="13_ncr:1_{63B4DFC1-AB50-4DB8-8CAE-5EAFE62264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skolák" sheetId="2" r:id="rId1"/>
  </sheets>
  <definedNames>
    <definedName name="_xlnm.Print_Titles" localSheetId="0">iskolák!$1:$2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2" i="2" l="1"/>
  <c r="C22" i="2"/>
  <c r="B22" i="2"/>
  <c r="D16" i="2"/>
  <c r="D9" i="2"/>
  <c r="D18" i="2"/>
  <c r="D10" i="2"/>
  <c r="D3" i="2"/>
  <c r="D11" i="2"/>
  <c r="D17" i="2"/>
  <c r="D7" i="2"/>
  <c r="D6" i="2"/>
  <c r="D22" i="2" l="1"/>
</calcChain>
</file>

<file path=xl/sharedStrings.xml><?xml version="1.0" encoding="utf-8"?>
<sst xmlns="http://schemas.openxmlformats.org/spreadsheetml/2006/main" count="86" uniqueCount="60">
  <si>
    <t>Intézmény megnevezése</t>
  </si>
  <si>
    <t>Összes forrás (Beruházás / Karbantartás + Eszközbeszerzés)</t>
  </si>
  <si>
    <t>Egyéb támogatások bevételei</t>
  </si>
  <si>
    <t>Tervezett fejlesztés jellege</t>
  </si>
  <si>
    <t>Pályázott projektcélok száma</t>
  </si>
  <si>
    <t>Fejlesztési cél röviden</t>
  </si>
  <si>
    <t>Beruházás / Karbantartás</t>
  </si>
  <si>
    <t>Győri Fekete István Álatlános Iskola</t>
  </si>
  <si>
    <t>Győri Kossuth Lajos Általános Iskola</t>
  </si>
  <si>
    <t>Beruházás / Karbantartás + Eszközbeszerzés</t>
  </si>
  <si>
    <t>Győri Kovács Margit Német Nyelvoktató Nemzetiségi Általános Iskola, Alapfokú Művészeti Iskola és Iparművészeti Szakgimnázium</t>
  </si>
  <si>
    <t>Győri Kölcsey Ferenc Általános Iskola</t>
  </si>
  <si>
    <t>Földszint kis tornaterem lány öltözőjének felújítása</t>
  </si>
  <si>
    <t>Győri Ménfőcsanaki Petőfi Sándor Általános Iskola</t>
  </si>
  <si>
    <t>Győri Nádorvárosi Ének-zenei Általános Iskola</t>
  </si>
  <si>
    <t>Eszközbeszerzés</t>
  </si>
  <si>
    <t>Kossuth Zsuzsanna Leánykollégium</t>
  </si>
  <si>
    <t>Radó Tibor Általános Iskola és Egységes Gyógypedagógiai Módzsretani Intézmény</t>
  </si>
  <si>
    <t>Richter János Zeneművészeti Szakgimnázium, Általános Iskola, Alapfokú Művészeti Iskola és Kollégium</t>
  </si>
  <si>
    <t>1. - Alsós tanteremben a műpadló cseréje, a régi eltávolítása és új lehelyezése (B14) 1.749.120,- Ft
2. - Alsós tanteremben a műpadló cseréje, a régi eltávolítása és új lehelyezése (B15) 1.749.120,- Ft</t>
  </si>
  <si>
    <t>1. - főépület 2. emeleti fiú mosdójában  2 Db nyomógombos vécék átalakítása Laguna tartályos üzemelésűre. 389.941,- Ft
2. - főépület 1. emeleti fiú mosdójában  2 DB nyomógombos vécék átalakítása Laguna tartályos üzemelésűre. 389.941,- Ft
3. - főépület földszinti fiú-lány mosdóiban   3 DB nyomógombos vécék átalakítása Laguna tartályos üzemelésűre. 596.843,- Ft
4. - A tornacsarnok és a tornatermi öltözőkben található 7 db nyomógombos vécék átalakítása Laguna tartályos üzemelésűre. 917.391.- Ft</t>
  </si>
  <si>
    <t>1. kerítés pillérek cseréje, kétszárnyú kapu cseréje, 2 személybejáró cseréje (9028 Győr, József Attila utca 56.)  1.617.000,- Ft
2. kerítés pillérek cseréje, kétszárnyú kapu cseréje, egy személybejáró cseréje (9028 Győr, József Attila utca 58.)  1.883.000,- Ft</t>
  </si>
  <si>
    <t>Támogatott projektek</t>
  </si>
  <si>
    <t>Kapott támogatás</t>
  </si>
  <si>
    <t>Győri SZC Lukács Sándor Járműipari és Gépészeti Technikum és Kollégium</t>
  </si>
  <si>
    <t>Ebédlő, ami egyben rendezvényterem is ablakainak cseréje</t>
  </si>
  <si>
    <t>Győri SZC Bercsényi Miklós Közlekedési és Sportiskolai Technikum</t>
  </si>
  <si>
    <t>Elavult épületvillamossági berendezések karbantartási és javítási munkálatainak elvégzése az iskola T épületében</t>
  </si>
  <si>
    <t>Győri SZC Kossuth Lajos Technikum és Kollégium</t>
  </si>
  <si>
    <t>Épületvillamossági karbantartási és javítási munkák az iskolaépületben: informatika terem felújítása</t>
  </si>
  <si>
    <t>Győri SZC Hild József Építőipari Technikum</t>
  </si>
  <si>
    <t>A főépület 1. és 2. emeleti tantermeinek és folyosójának festése</t>
  </si>
  <si>
    <t>Győri SZC Baross Gábor Két Tanítási Nyelvű Közgazdasági Technikum</t>
  </si>
  <si>
    <t>Az iskola villamoshálózatának felújítása</t>
  </si>
  <si>
    <t>Győri SZC Gábor László Építő- és Faipari Szakképző Iskola</t>
  </si>
  <si>
    <t>Földszint 1. sz. előadótermének (egyben közösségi tér), valamint a tornatermi öltözők, mosdók ablakcseréje</t>
  </si>
  <si>
    <t>Győri SZC Móra Ferenc Általános Iskola</t>
  </si>
  <si>
    <t xml:space="preserve">Beruházás / Karbantartás </t>
  </si>
  <si>
    <t>Bal oldal 1. emeleti férfi, illetve tanári mellékhelyiségek felújítása</t>
  </si>
  <si>
    <t>Örömhír Óvoda, Általános Iskola és Alapfokú Művészeti Iskola</t>
  </si>
  <si>
    <t>Régi projektorok, vetítőváasznak cseréje, központi nyomtató cseréje, 2 db mobil flipchart tábla vásárlása, 20 cm magas tornaszőnyeg vásárlása</t>
  </si>
  <si>
    <t>Széchenyi István Egyetem Szent-Györgyi Albert Egészségügyi és Szociális Technikum és Szakképző Iskola</t>
  </si>
  <si>
    <t>A földszinti lány mosdóhelyiség teljes körű felújítása, belső ajtók és elválasztófalalk cseréjével</t>
  </si>
  <si>
    <t>Széchenyi István Egyetem Tánc- és Képzőművészeti Általános Iskola, Szakgimnázium és Kollégium</t>
  </si>
  <si>
    <t>A tornaterem homlokzati nyílászáró spalettájának javítása és a műanyag könyöklők cseréje</t>
  </si>
  <si>
    <t>1. díszterem festés,  parkettafelújítás, 1.570.000,- Ft
2. kerékpártároló kialakítása 850.000,- Ft
3. kültéri ping-pong asztal vásárlása 300.000,- Ft</t>
  </si>
  <si>
    <t xml:space="preserve">1. díszterem festés,  parkettafelújítás, </t>
  </si>
  <si>
    <t xml:space="preserve">1. Alsós tanteremben a műpadló cseréje, a régi eltávolítása és új lehelyezése (B14) </t>
  </si>
  <si>
    <t>1. Az internet hálózat fejlesztése, modernizálása 1. 610.000,- Ft
2. A folyosói, lépcsőházi fényforrásainak cseréje 1.890.000,- Ft</t>
  </si>
  <si>
    <t xml:space="preserve">1. Az internet hálózat fejlesztése, modernizálása </t>
  </si>
  <si>
    <t>1. cél- A kisdobos úton 4 tanterem lámpa csere 2.915.920,- Ft
2. cél - a Győzelem utcában 1 tanterem lámpacsere 392.430,- Ft</t>
  </si>
  <si>
    <t xml:space="preserve">1. A kisdobos úton 4 tanterem lámpa csere </t>
  </si>
  <si>
    <t>2. - főépület 1. emeleti fiú mosdójában  2 DB nyomógombos vécék átalakítása Laguna tartályos üzemelésűre. 
3. - főépület földszinti fiú-lány mosdóiban   3 DB nyomógombos vécék átalakítása Laguna tartályos üzemelésűre.</t>
  </si>
  <si>
    <t>1. Földszinti kazettás álmennyezet cseréje 110 m2. Új, energiatakarékos álmennyezeti lámpák vezeték cseréjével. A földszinti fogadó- és közösségi terek festése.  2.865.000,- Ft
2. vizes takarítógép; fűnyíró vásárlása  280.000,- Ft</t>
  </si>
  <si>
    <t xml:space="preserve">1. Földszinti kazettás álmennyezet cseréje 110 m2. Új, energiatakarékos álmennyezeti lámpák vezeték cseréjével. A földszinti fogadó- és közösségi terek festése.  </t>
  </si>
  <si>
    <t>1. - Zeneiskolai tanulóhangszerek,tartozékok beszerzése a bővülő tagozat miatt  1.442.100,- Ft
2. - Ütő szaktanterem padlójának cseréje (48,5 m2)  1.289.260,- Ft
3. - Nagybőgő szaktanterem padlójának cseréje (19 m2)  355.105.- Ft
4. - Hárfa szaktanterem padlójának cseréje (19 m2)   355.105.- Ft</t>
  </si>
  <si>
    <t xml:space="preserve">1. - Zeneiskolai tanulóhangszerek,tartozékok beszerzése a bővülő tagozat miatt 
2. - Ütő szaktanterem padlójának cseréje (48,5 m2) </t>
  </si>
  <si>
    <t xml:space="preserve"> 1. kerítés pillérek cseréje, kétszárnyú kapu cseréje, 2 személybejáró cseréje (9028 Győr, József Attila utca 56.)  1.617.000,- Ft
2. kerítés pillérek cseréje, kétszárnyú kapu cseréje, egy személybejáró cseréje (9028 Győr, József Attila utca 58.)  1.883.000,- Ft</t>
  </si>
  <si>
    <t>Pályázott fejlesztési vél teljes megvalósítási összege</t>
  </si>
  <si>
    <t>Győri Iskolák Támogatása pályázat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</si>
</sst>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Ft&quot;_-;\-* #,##0.00\ &quot;Ft&quot;_-;_-* &quot;-&quot;??\ &quot;Ft&quot;_-;_-@_-"/>
    <numFmt numFmtId="164" formatCode="#,##0.00\ &quot;Ft&quot;"/>
    <numFmt numFmtId="165" formatCode="_-* #,##0\ &quot;Ft&quot;_-;\-* #,##0\ &quot;Ft&quot;_-;_-* &quot;-&quot;??\ &quot;Ft&quot;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0" xfId="0" applyFont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65" fontId="3" fillId="0" borderId="1" xfId="1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165" fontId="3" fillId="0" borderId="3" xfId="1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165" fontId="3" fillId="0" borderId="1" xfId="1" applyNumberFormat="1" applyFont="1" applyFill="1" applyBorder="1" applyAlignment="1">
      <alignment horizontal="right" vertical="center"/>
    </xf>
    <xf numFmtId="165" fontId="3" fillId="0" borderId="3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165" fontId="3" fillId="0" borderId="0" xfId="0" applyNumberFormat="1" applyFont="1"/>
    <xf numFmtId="165" fontId="3" fillId="0" borderId="0" xfId="1" applyNumberFormat="1" applyFont="1"/>
    <xf numFmtId="0" fontId="3" fillId="0" borderId="0" xfId="0" applyFont="1" applyAlignment="1">
      <alignment wrapText="1"/>
    </xf>
  </cellXfs>
  <cellStyles count="2">
    <cellStyle name="Normál" xfId="0" builtinId="0"/>
    <cellStyle name="Pénznem" xfId="1" builtinId="4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charset val="238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charset val="238"/>
        <scheme val="minor"/>
      </font>
      <numFmt numFmtId="165" formatCode="_-* #,##0\ &quot;Ft&quot;_-;\-* #,##0\ &quot;Ft&quot;_-;_-* &quot;-&quot;??\ &quot;Ft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charset val="238"/>
        <scheme val="minor"/>
      </font>
      <numFmt numFmtId="164" formatCode="#,##0.00\ &quot;Ft&quot;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charset val="238"/>
        <scheme val="minor"/>
      </font>
      <numFmt numFmtId="165" formatCode="_-* #,##0\ &quot;Ft&quot;_-;\-* #,##0\ &quot;Ft&quot;_-;_-* &quot;-&quot;??\ &quot;Ft&quot;_-;_-@_-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charset val="238"/>
        <scheme val="minor"/>
      </font>
      <numFmt numFmtId="165" formatCode="_-* #,##0\ &quot;Ft&quot;_-;\-* #,##0\ &quot;Ft&quot;_-;_-* &quot;-&quot;??\ &quot;Ft&quot;_-;_-@_-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charset val="238"/>
        <scheme val="minor"/>
      </font>
      <numFmt numFmtId="165" formatCode="_-* #,##0\ &quot;Ft&quot;_-;\-* #,##0\ &quot;Ft&quot;_-;_-* &quot;-&quot;??\ &quot;Ft&quot;_-;_-@_-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E3CB1B-CDFF-4725-8C9D-AD9E0911E8A1}" name="Táblázat1" displayName="Táblázat1" ref="A2:I21" totalsRowShown="0" headerRowDxfId="0" dataDxfId="1" headerRowBorderDxfId="13" tableBorderDxfId="12" totalsRowBorderDxfId="11">
  <autoFilter ref="A2:I21" xr:uid="{6CE3CB1B-CDFF-4725-8C9D-AD9E0911E8A1}"/>
  <sortState xmlns:xlrd2="http://schemas.microsoft.com/office/spreadsheetml/2017/richdata2" ref="A3:I21">
    <sortCondition ref="I2:I21"/>
  </sortState>
  <tableColumns count="9">
    <tableColumn id="2" xr3:uid="{0EB639C3-54B1-489D-9BF1-F3DEDB0C6E98}" name="Intézmény megnevezése" dataDxfId="10"/>
    <tableColumn id="3" xr3:uid="{68D08F09-587D-4746-9720-C680C828BA29}" name="Összes forrás (Beruházás / Karbantartás + Eszközbeszerzés)" dataDxfId="9" dataCellStyle="Pénznem"/>
    <tableColumn id="4" xr3:uid="{81159A89-FB77-4B51-AEDF-DFCE8745200D}" name="Egyéb támogatások bevételei" dataDxfId="8" dataCellStyle="Pénznem"/>
    <tableColumn id="5" xr3:uid="{DAEE48B5-4BCE-475C-A03B-E37DD32E1116}" name="Pályázott fejlesztési vél teljes megvalósítási összege" dataDxfId="7" dataCellStyle="Pénznem"/>
    <tableColumn id="6" xr3:uid="{EFE018ED-9D73-4284-AACA-F2AD094D1753}" name="Tervezett fejlesztés jellege" dataDxfId="6"/>
    <tableColumn id="7" xr3:uid="{2C7F948F-C95F-4B37-A560-AFA873131425}" name="Pályázott projektcélok száma" dataDxfId="5"/>
    <tableColumn id="8" xr3:uid="{1CD1FDF5-8C6A-477F-8124-F7A50D1D4F25}" name="Fejlesztési cél röviden" dataDxfId="4"/>
    <tableColumn id="9" xr3:uid="{E6CBD192-7C98-4FBF-B3C9-7C3ED6A4D2CB}" name="Támogatott projektek" dataDxfId="3"/>
    <tableColumn id="10" xr3:uid="{63107281-417E-40CA-BEB0-A94FE679B5A4}" name="Kapott támogatás" dataDxfId="2" dataCellStyle="Pénzne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BFFD3-B7FB-4D0B-ABBB-0841578E9B0F}">
  <sheetPr>
    <pageSetUpPr fitToPage="1"/>
  </sheetPr>
  <dimension ref="A1:I22"/>
  <sheetViews>
    <sheetView tabSelected="1" zoomScale="55" zoomScaleNormal="55" workbookViewId="0">
      <pane xSplit="1" topLeftCell="B1" activePane="topRight" state="frozen"/>
      <selection pane="topRight" activeCell="P6" sqref="P6"/>
    </sheetView>
  </sheetViews>
  <sheetFormatPr defaultRowHeight="18.75" x14ac:dyDescent="0.3"/>
  <cols>
    <col min="1" max="1" width="40.28515625" style="2" customWidth="1"/>
    <col min="2" max="2" width="49.85546875" style="2" customWidth="1"/>
    <col min="3" max="3" width="30.140625" style="2" customWidth="1"/>
    <col min="4" max="4" width="47.85546875" style="2" customWidth="1"/>
    <col min="5" max="5" width="27.28515625" style="2" customWidth="1"/>
    <col min="6" max="6" width="20.42578125" style="2" customWidth="1"/>
    <col min="7" max="7" width="61.28515625" style="2" bestFit="1" customWidth="1"/>
    <col min="8" max="8" width="44.85546875" style="2" customWidth="1"/>
    <col min="9" max="9" width="19.5703125" style="2" customWidth="1"/>
    <col min="10" max="16384" width="9.140625" style="2"/>
  </cols>
  <sheetData>
    <row r="1" spans="1:9" ht="47.25" customHeight="1" x14ac:dyDescent="0.3">
      <c r="A1" s="1" t="s">
        <v>59</v>
      </c>
      <c r="B1" s="1"/>
      <c r="C1" s="1"/>
      <c r="D1" s="1"/>
      <c r="E1" s="1"/>
      <c r="F1" s="1"/>
      <c r="G1" s="1"/>
      <c r="H1" s="1"/>
      <c r="I1" s="1"/>
    </row>
    <row r="2" spans="1:9" s="21" customFormat="1" ht="56.25" x14ac:dyDescent="0.3">
      <c r="A2" s="3" t="s">
        <v>0</v>
      </c>
      <c r="B2" s="3" t="s">
        <v>1</v>
      </c>
      <c r="C2" s="3" t="s">
        <v>2</v>
      </c>
      <c r="D2" s="3" t="s">
        <v>58</v>
      </c>
      <c r="E2" s="3" t="s">
        <v>3</v>
      </c>
      <c r="F2" s="3" t="s">
        <v>4</v>
      </c>
      <c r="G2" s="3" t="s">
        <v>5</v>
      </c>
      <c r="H2" s="3" t="s">
        <v>22</v>
      </c>
      <c r="I2" s="4" t="s">
        <v>23</v>
      </c>
    </row>
    <row r="3" spans="1:9" s="12" customFormat="1" ht="225" x14ac:dyDescent="0.25">
      <c r="A3" s="5" t="s">
        <v>14</v>
      </c>
      <c r="B3" s="6">
        <v>2294116</v>
      </c>
      <c r="C3" s="6">
        <v>0</v>
      </c>
      <c r="D3" s="6">
        <f>C3+B3</f>
        <v>2294116</v>
      </c>
      <c r="E3" s="7" t="s">
        <v>6</v>
      </c>
      <c r="F3" s="8">
        <v>4</v>
      </c>
      <c r="G3" s="9" t="s">
        <v>20</v>
      </c>
      <c r="H3" s="10" t="s">
        <v>52</v>
      </c>
      <c r="I3" s="11">
        <v>986784</v>
      </c>
    </row>
    <row r="4" spans="1:9" s="12" customFormat="1" ht="75" x14ac:dyDescent="0.25">
      <c r="A4" s="5" t="s">
        <v>7</v>
      </c>
      <c r="B4" s="13">
        <v>3498240</v>
      </c>
      <c r="C4" s="6">
        <v>0</v>
      </c>
      <c r="D4" s="13">
        <v>3498240</v>
      </c>
      <c r="E4" s="7" t="s">
        <v>6</v>
      </c>
      <c r="F4" s="8">
        <v>2</v>
      </c>
      <c r="G4" s="9" t="s">
        <v>19</v>
      </c>
      <c r="H4" s="10" t="s">
        <v>47</v>
      </c>
      <c r="I4" s="11">
        <v>1307332</v>
      </c>
    </row>
    <row r="5" spans="1:9" s="12" customFormat="1" ht="75" x14ac:dyDescent="0.25">
      <c r="A5" s="5" t="s">
        <v>39</v>
      </c>
      <c r="B5" s="6">
        <v>1248000</v>
      </c>
      <c r="C5" s="6">
        <v>252000</v>
      </c>
      <c r="D5" s="6">
        <v>1500000</v>
      </c>
      <c r="E5" s="7" t="s">
        <v>15</v>
      </c>
      <c r="F5" s="8">
        <v>1</v>
      </c>
      <c r="G5" s="9" t="s">
        <v>40</v>
      </c>
      <c r="H5" s="10" t="s">
        <v>40</v>
      </c>
      <c r="I5" s="14">
        <v>1372987</v>
      </c>
    </row>
    <row r="6" spans="1:9" s="12" customFormat="1" ht="57.75" customHeight="1" x14ac:dyDescent="0.25">
      <c r="A6" s="5" t="s">
        <v>8</v>
      </c>
      <c r="B6" s="6">
        <v>2720000</v>
      </c>
      <c r="C6" s="6">
        <v>0</v>
      </c>
      <c r="D6" s="6">
        <f>C6+B6</f>
        <v>2720000</v>
      </c>
      <c r="E6" s="7" t="s">
        <v>9</v>
      </c>
      <c r="F6" s="15">
        <v>3</v>
      </c>
      <c r="G6" s="9" t="s">
        <v>45</v>
      </c>
      <c r="H6" s="16" t="s">
        <v>46</v>
      </c>
      <c r="I6" s="11">
        <v>1570000</v>
      </c>
    </row>
    <row r="7" spans="1:9" s="12" customFormat="1" ht="93.75" x14ac:dyDescent="0.25">
      <c r="A7" s="5" t="s">
        <v>10</v>
      </c>
      <c r="B7" s="6">
        <v>3500000</v>
      </c>
      <c r="C7" s="6">
        <v>0</v>
      </c>
      <c r="D7" s="6">
        <f>C7+B7</f>
        <v>3500000</v>
      </c>
      <c r="E7" s="7" t="s">
        <v>6</v>
      </c>
      <c r="F7" s="8">
        <v>2</v>
      </c>
      <c r="G7" s="9" t="s">
        <v>48</v>
      </c>
      <c r="H7" s="10" t="s">
        <v>49</v>
      </c>
      <c r="I7" s="11">
        <v>1610000</v>
      </c>
    </row>
    <row r="8" spans="1:9" s="12" customFormat="1" ht="37.5" x14ac:dyDescent="0.25">
      <c r="A8" s="5" t="s">
        <v>36</v>
      </c>
      <c r="B8" s="6">
        <v>3500000</v>
      </c>
      <c r="C8" s="6">
        <v>7000550</v>
      </c>
      <c r="D8" s="6">
        <v>10500550</v>
      </c>
      <c r="E8" s="7" t="s">
        <v>37</v>
      </c>
      <c r="F8" s="8">
        <v>1</v>
      </c>
      <c r="G8" s="17" t="s">
        <v>38</v>
      </c>
      <c r="H8" s="10" t="s">
        <v>38</v>
      </c>
      <c r="I8" s="14">
        <v>1966795</v>
      </c>
    </row>
    <row r="9" spans="1:9" s="12" customFormat="1" ht="150" x14ac:dyDescent="0.25">
      <c r="A9" s="5" t="s">
        <v>18</v>
      </c>
      <c r="B9" s="6">
        <v>3441570</v>
      </c>
      <c r="C9" s="6">
        <v>0</v>
      </c>
      <c r="D9" s="6">
        <f>C9+B9</f>
        <v>3441570</v>
      </c>
      <c r="E9" s="7" t="s">
        <v>9</v>
      </c>
      <c r="F9" s="8">
        <v>4</v>
      </c>
      <c r="G9" s="9" t="s">
        <v>55</v>
      </c>
      <c r="H9" s="10" t="s">
        <v>56</v>
      </c>
      <c r="I9" s="11">
        <v>2731360</v>
      </c>
    </row>
    <row r="10" spans="1:9" s="12" customFormat="1" ht="93.75" x14ac:dyDescent="0.25">
      <c r="A10" s="5" t="s">
        <v>16</v>
      </c>
      <c r="B10" s="6">
        <v>3145000</v>
      </c>
      <c r="C10" s="6">
        <v>0</v>
      </c>
      <c r="D10" s="6">
        <f>C10+B10</f>
        <v>3145000</v>
      </c>
      <c r="E10" s="7" t="s">
        <v>9</v>
      </c>
      <c r="F10" s="8">
        <v>2</v>
      </c>
      <c r="G10" s="9" t="s">
        <v>53</v>
      </c>
      <c r="H10" s="10" t="s">
        <v>54</v>
      </c>
      <c r="I10" s="11">
        <v>2865000</v>
      </c>
    </row>
    <row r="11" spans="1:9" s="12" customFormat="1" ht="36.75" customHeight="1" x14ac:dyDescent="0.25">
      <c r="A11" s="5" t="s">
        <v>13</v>
      </c>
      <c r="B11" s="6">
        <v>3308350</v>
      </c>
      <c r="C11" s="6">
        <v>0</v>
      </c>
      <c r="D11" s="6">
        <f>C11+B11</f>
        <v>3308350</v>
      </c>
      <c r="E11" s="7" t="s">
        <v>6</v>
      </c>
      <c r="F11" s="8">
        <v>2</v>
      </c>
      <c r="G11" s="9" t="s">
        <v>50</v>
      </c>
      <c r="H11" s="16" t="s">
        <v>51</v>
      </c>
      <c r="I11" s="11">
        <v>2915920</v>
      </c>
    </row>
    <row r="12" spans="1:9" s="12" customFormat="1" ht="56.25" x14ac:dyDescent="0.25">
      <c r="A12" s="5" t="s">
        <v>28</v>
      </c>
      <c r="B12" s="6">
        <v>3500000</v>
      </c>
      <c r="C12" s="6">
        <v>37359</v>
      </c>
      <c r="D12" s="6">
        <v>3537359</v>
      </c>
      <c r="E12" s="7" t="s">
        <v>6</v>
      </c>
      <c r="F12" s="8">
        <v>1</v>
      </c>
      <c r="G12" s="9" t="s">
        <v>29</v>
      </c>
      <c r="H12" s="10" t="s">
        <v>29</v>
      </c>
      <c r="I12" s="14">
        <v>3000000</v>
      </c>
    </row>
    <row r="13" spans="1:9" s="12" customFormat="1" ht="37.5" x14ac:dyDescent="0.25">
      <c r="A13" s="5" t="s">
        <v>30</v>
      </c>
      <c r="B13" s="13">
        <v>3466795</v>
      </c>
      <c r="C13" s="6">
        <v>0</v>
      </c>
      <c r="D13" s="6">
        <v>3466795</v>
      </c>
      <c r="E13" s="7" t="s">
        <v>6</v>
      </c>
      <c r="F13" s="8">
        <v>1</v>
      </c>
      <c r="G13" s="9" t="s">
        <v>31</v>
      </c>
      <c r="H13" s="10" t="s">
        <v>31</v>
      </c>
      <c r="I13" s="14">
        <v>3000000</v>
      </c>
    </row>
    <row r="14" spans="1:9" s="12" customFormat="1" ht="72" customHeight="1" x14ac:dyDescent="0.25">
      <c r="A14" s="5" t="s">
        <v>32</v>
      </c>
      <c r="B14" s="6">
        <v>3500000</v>
      </c>
      <c r="C14" s="6">
        <v>229116</v>
      </c>
      <c r="D14" s="6">
        <v>3729116</v>
      </c>
      <c r="E14" s="7" t="s">
        <v>6</v>
      </c>
      <c r="F14" s="8">
        <v>1</v>
      </c>
      <c r="G14" s="9" t="s">
        <v>33</v>
      </c>
      <c r="H14" s="16" t="s">
        <v>33</v>
      </c>
      <c r="I14" s="14">
        <v>3000000</v>
      </c>
    </row>
    <row r="15" spans="1:9" s="12" customFormat="1" ht="75" x14ac:dyDescent="0.25">
      <c r="A15" s="5" t="s">
        <v>34</v>
      </c>
      <c r="B15" s="6">
        <v>3500000</v>
      </c>
      <c r="C15" s="6">
        <v>876</v>
      </c>
      <c r="D15" s="6">
        <v>3500876</v>
      </c>
      <c r="E15" s="7" t="s">
        <v>6</v>
      </c>
      <c r="F15" s="8">
        <v>1</v>
      </c>
      <c r="G15" s="9" t="s">
        <v>35</v>
      </c>
      <c r="H15" s="10" t="s">
        <v>35</v>
      </c>
      <c r="I15" s="14">
        <v>3000000</v>
      </c>
    </row>
    <row r="16" spans="1:9" s="12" customFormat="1" ht="60" customHeight="1" x14ac:dyDescent="0.25">
      <c r="A16" s="5" t="s">
        <v>41</v>
      </c>
      <c r="B16" s="6">
        <v>3200372</v>
      </c>
      <c r="C16" s="6">
        <v>0</v>
      </c>
      <c r="D16" s="6">
        <f>C16+B16</f>
        <v>3200372</v>
      </c>
      <c r="E16" s="7" t="s">
        <v>37</v>
      </c>
      <c r="F16" s="15">
        <v>1</v>
      </c>
      <c r="G16" s="9" t="s">
        <v>42</v>
      </c>
      <c r="H16" s="10" t="s">
        <v>42</v>
      </c>
      <c r="I16" s="14">
        <v>3200372</v>
      </c>
    </row>
    <row r="17" spans="1:9" s="12" customFormat="1" ht="66.75" customHeight="1" x14ac:dyDescent="0.25">
      <c r="A17" s="18" t="s">
        <v>11</v>
      </c>
      <c r="B17" s="6">
        <v>3473450</v>
      </c>
      <c r="C17" s="6">
        <v>0</v>
      </c>
      <c r="D17" s="6">
        <f>C17+B17</f>
        <v>3473450</v>
      </c>
      <c r="E17" s="7" t="s">
        <v>6</v>
      </c>
      <c r="F17" s="8">
        <v>1</v>
      </c>
      <c r="G17" s="17" t="s">
        <v>12</v>
      </c>
      <c r="H17" s="10" t="s">
        <v>12</v>
      </c>
      <c r="I17" s="11">
        <v>3473450</v>
      </c>
    </row>
    <row r="18" spans="1:9" s="12" customFormat="1" ht="150" x14ac:dyDescent="0.25">
      <c r="A18" s="5" t="s">
        <v>17</v>
      </c>
      <c r="B18" s="6">
        <v>3500000</v>
      </c>
      <c r="C18" s="6">
        <v>0</v>
      </c>
      <c r="D18" s="6">
        <f>C18+B18</f>
        <v>3500000</v>
      </c>
      <c r="E18" s="7" t="s">
        <v>6</v>
      </c>
      <c r="F18" s="8">
        <v>2</v>
      </c>
      <c r="G18" s="9" t="s">
        <v>21</v>
      </c>
      <c r="H18" s="10" t="s">
        <v>57</v>
      </c>
      <c r="I18" s="11">
        <v>3500000</v>
      </c>
    </row>
    <row r="19" spans="1:9" s="12" customFormat="1" ht="56.25" x14ac:dyDescent="0.25">
      <c r="A19" s="5" t="s">
        <v>24</v>
      </c>
      <c r="B19" s="6">
        <v>3500000</v>
      </c>
      <c r="C19" s="6">
        <v>3435086</v>
      </c>
      <c r="D19" s="6">
        <v>6935086</v>
      </c>
      <c r="E19" s="7" t="s">
        <v>6</v>
      </c>
      <c r="F19" s="15">
        <v>1</v>
      </c>
      <c r="G19" s="9" t="s">
        <v>25</v>
      </c>
      <c r="H19" s="10" t="s">
        <v>25</v>
      </c>
      <c r="I19" s="14">
        <v>3500000</v>
      </c>
    </row>
    <row r="20" spans="1:9" s="12" customFormat="1" ht="56.25" x14ac:dyDescent="0.25">
      <c r="A20" s="5" t="s">
        <v>26</v>
      </c>
      <c r="B20" s="6">
        <v>3500000</v>
      </c>
      <c r="C20" s="6">
        <v>2670388</v>
      </c>
      <c r="D20" s="6">
        <v>6170388</v>
      </c>
      <c r="E20" s="7" t="s">
        <v>6</v>
      </c>
      <c r="F20" s="8">
        <v>1</v>
      </c>
      <c r="G20" s="9" t="s">
        <v>27</v>
      </c>
      <c r="H20" s="10" t="s">
        <v>29</v>
      </c>
      <c r="I20" s="14">
        <v>3500000</v>
      </c>
    </row>
    <row r="21" spans="1:9" ht="39.75" customHeight="1" x14ac:dyDescent="0.3">
      <c r="A21" s="5" t="s">
        <v>43</v>
      </c>
      <c r="B21" s="6">
        <v>3500000</v>
      </c>
      <c r="C21" s="6">
        <v>690898</v>
      </c>
      <c r="D21" s="6">
        <v>4190898</v>
      </c>
      <c r="E21" s="7" t="s">
        <v>6</v>
      </c>
      <c r="F21" s="8">
        <v>1</v>
      </c>
      <c r="G21" s="9" t="s">
        <v>44</v>
      </c>
      <c r="H21" s="10" t="s">
        <v>44</v>
      </c>
      <c r="I21" s="14">
        <v>3500000</v>
      </c>
    </row>
    <row r="22" spans="1:9" x14ac:dyDescent="0.3">
      <c r="B22" s="19">
        <f>SUM(B3:B21)</f>
        <v>61295893</v>
      </c>
      <c r="C22" s="19">
        <f>SUM(C3:C21)</f>
        <v>14316273</v>
      </c>
      <c r="D22" s="19">
        <f>SUM(D3:D21)</f>
        <v>75612166</v>
      </c>
      <c r="I22" s="20">
        <f>SUM(I3:I21)</f>
        <v>50000000</v>
      </c>
    </row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38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iskolák</vt:lpstr>
      <vt:lpstr>iskolák!Nyomtatási_cím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László Litresics</dc:creator>
  <cp:lastModifiedBy>Kiss-Máté Noémi</cp:lastModifiedBy>
  <cp:lastPrinted>2026-05-27T12:44:54Z</cp:lastPrinted>
  <dcterms:created xsi:type="dcterms:W3CDTF">2026-04-30T12:19:23Z</dcterms:created>
  <dcterms:modified xsi:type="dcterms:W3CDTF">2026-05-27T12:46:06Z</dcterms:modified>
</cp:coreProperties>
</file>